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updateLinks="never" codeName="ThisWorkbook" hidePivotFieldList="1" defaultThemeVersion="124226"/>
  <xr:revisionPtr revIDLastSave="53" documentId="8_{799DC561-94CE-4F6F-B327-144F0C0220A5}" xr6:coauthVersionLast="47" xr6:coauthVersionMax="47" xr10:uidLastSave="{582DDA5B-18EC-4402-93BC-F9F288A52470}"/>
  <bookViews>
    <workbookView xWindow="135" yWindow="-16185" windowWidth="19125" windowHeight="10035"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Consulting!$A$3:$E$26</definedName>
    <definedName name="_xlnm.Print_Titles" localSheetId="0">Consulting!$3:$3</definedName>
  </definedNames>
  <calcPr calcId="191028"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8" l="1"/>
</calcChain>
</file>

<file path=xl/sharedStrings.xml><?xml version="1.0" encoding="utf-8"?>
<sst xmlns="http://schemas.openxmlformats.org/spreadsheetml/2006/main" count="200" uniqueCount="121">
  <si>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</si>
  <si>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</si>
  <si>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</si>
  <si>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</si>
  <si>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</si>
  <si>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</si>
  <si>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</si>
  <si>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</si>
  <si>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</si>
  <si>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</si>
  <si>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</si>
  <si>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Waterfront Project Management</t>
  </si>
  <si>
    <t>Consulting Services</t>
  </si>
  <si>
    <t>TBD - Future Projects</t>
  </si>
  <si>
    <t>futureprojects@portseattle.org</t>
  </si>
  <si>
    <t>$1.5M - $2M</t>
  </si>
  <si>
    <t>Construction Management</t>
  </si>
  <si>
    <t>$200K - $300K</t>
  </si>
  <si>
    <t>Aviation Project Management Group</t>
  </si>
  <si>
    <t>$1.5M - $2.5M</t>
  </si>
  <si>
    <t>Northwest Seaport Alliance (NWSA)</t>
  </si>
  <si>
    <t>Huffman, Valerie</t>
  </si>
  <si>
    <t>Meyer, Tim</t>
  </si>
  <si>
    <t>Rabbo, Hala</t>
  </si>
  <si>
    <t>Rabbo.H@portseattle.org</t>
  </si>
  <si>
    <t>ICT Enterprise Infrastructure Services</t>
  </si>
  <si>
    <t>$400K - $600K</t>
  </si>
  <si>
    <t>TBD</t>
  </si>
  <si>
    <t>$250K - $350K</t>
  </si>
  <si>
    <t>$4M - $5M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</si>
  <si>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</si>
  <si>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</si>
  <si>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</si>
  <si>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</si>
  <si>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</si>
  <si>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</si>
  <si>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</si>
  <si>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Main Terminal Improvements Program (MTIP) - CM</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</si>
  <si>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</si>
  <si>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</si>
  <si>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</si>
  <si>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Airport Dining and Retail</t>
  </si>
  <si>
    <t>Aviation Environmental Programs Group</t>
  </si>
  <si>
    <t>Fleet Fast EV Charging - Design</t>
  </si>
  <si>
    <t>Design support for fast EV charging</t>
  </si>
  <si>
    <t>Mayo, Sofia</t>
  </si>
  <si>
    <t>2Q 2025</t>
  </si>
  <si>
    <t>3Q 2025</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</si>
  <si>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</si>
  <si>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</si>
  <si>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</si>
  <si>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4Q 2025</t>
  </si>
  <si>
    <t>1Q 2026</t>
  </si>
  <si>
    <t>3Q 2026</t>
  </si>
  <si>
    <t>BUILDING 165A RENOVATION - Design</t>
  </si>
  <si>
    <t>Design work to support cargo Building Renovation for building 165A.</t>
  </si>
  <si>
    <t>4Q 2026</t>
  </si>
  <si>
    <t>Satellite Train System (STS) Replacement - North Satellite Pedestrian Corridor (Design)</t>
  </si>
  <si>
    <t>Pedestrian connection between Concourse D and North Satellite to support Satellite Train System upgrades and STS tunnel rehab.</t>
  </si>
  <si>
    <t>Dysart, Michael</t>
  </si>
  <si>
    <t>2Q 2027</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</si>
  <si>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</si>
  <si>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</si>
  <si>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Satellite Train System (STS) APM Replacement &amp; STS Tunnel Rehab - Design</t>
  </si>
  <si>
    <t>Alhadeff, Daniel</t>
  </si>
  <si>
    <t>Baggage Optimization Testing and Inspection</t>
  </si>
  <si>
    <t>Special inspection and testing shall meet the minimum requirements of International Building Code Section 1704 and will be in accordance with the approved plans and specifications.  The consultant shall provide material testing and special inspections and work directly with the Port Construction Manager,  Inspector and Contractor to establish a schedule for contracted services based on project schedule.  The consultant shall be available to conduct services within 24 hours of notification from the Port.  The consultant shall provide code related inspection services as described in the project documents and as directed by the Authorities Having Jurisdiction.  The consultant’s quality control manager shall perform periodic audits on project inspectors and laboratory personnel to ensure all services are conducted per industry standards, including maintaining and calibrating associated equipment used in providing these services.  The consultant shall provide all labor, equipment, and material for testing and laboratory services ordered under this contract, shall be responsible for managing its budget and notifying the Port if work cannot be completed within budget, and are required to inform the Port CM in advance of any concerns that may have in their ability to complete the work as contracted.</t>
  </si>
  <si>
    <t>Maddox, Lisa</t>
  </si>
  <si>
    <t>Maddox.L@portseattle.org</t>
  </si>
  <si>
    <t>Fishermen's Terminal (FT) Northwest Dock Rehabilitation​ - Design</t>
  </si>
  <si>
    <t xml:space="preserve">Removal/Replacement of ~30,000sf of timber pile supported pier structure with longer span steel or concrete pile supported structure Utility upgrades including electrical, water, possible sewer pump out, lighting </t>
  </si>
  <si>
    <t>Longridge, Mark</t>
  </si>
  <si>
    <t>Consultant will provide coordination with “Tenant/Developer” throughout the design, design approval, permitting, and construction process as well as interface with the Port staff throughout the planning, design, and construction of the site utilities and infrastructure of the Project.  This role will include consultation throughout full build out to substantial completion.</t>
  </si>
  <si>
    <t>Economic Dev Div Admin</t>
  </si>
  <si>
    <t>$3M - $5M</t>
  </si>
  <si>
    <t>T46 SPU Storm Sewer Pipe Repair - Waterside Design</t>
  </si>
  <si>
    <t>Design work to support waterside Terminal 46 SPU Storm Sewer Pipe Repair</t>
  </si>
  <si>
    <t>$900K - $1M</t>
  </si>
  <si>
    <t xml:space="preserve">Seeking Maximo design/development expertise. </t>
  </si>
  <si>
    <t>$1M - $1.5M</t>
  </si>
  <si>
    <t>King, Megan</t>
  </si>
  <si>
    <t>Smith, Gavin</t>
  </si>
  <si>
    <t>Smith.G3@portseattle.org</t>
  </si>
  <si>
    <t>IDIQ contract to support dredging for projects over a 3-year period</t>
  </si>
  <si>
    <t>Givens, Regan</t>
  </si>
  <si>
    <t>Givens.R@portseattle.org</t>
  </si>
  <si>
    <t>Airfield Environmental Mitigation (PFAS)</t>
  </si>
  <si>
    <t xml:space="preserve">This project will consist of research, planning, implementation and evaluation of multiple temporary pilot studies on the efficacy of mitigating PFAS concentrations in industrial wastewater. This project is to mitigate PFAS desorption from piping materials within the Seattle-Tacoma International Airport's surface water drainage system conveyance historically exposed to episodic releases of AFFF and to demonstrate technologies capabilities for the removal of PFAS from Industrial Wastewater System flow prior to discharge. </t>
  </si>
  <si>
    <t>Kravcenko, Victor</t>
  </si>
  <si>
    <t>Kravcenko.V@portseattle.org</t>
  </si>
  <si>
    <t>Casson, Denise</t>
  </si>
  <si>
    <t>Casson.D@portseattle.org</t>
  </si>
  <si>
    <t>Air Cargo Road Phase 2 (Design)</t>
  </si>
  <si>
    <t>Design work to support completion of safety and renewal/replacement improvements along Air Cargo Rd between S 168th St and S 154th St at SEA.</t>
  </si>
  <si>
    <t>Benefits Account Services</t>
  </si>
  <si>
    <t xml:space="preserve">The Port’s Benefit Accounts (FSA, HSA, and LSA) program is part of the Total Rewards Package that supports our employees in multiple ways. They provide a financial avenue to help employees with building a pre-tax spending account, in addition to mechanism to provide benefits to our employees in a flexible manner.  These programs as part of the Total Rewards Package, contributes to retention and attraction of employees whose talents are essential to fulfilling the Port’s mission which cascades from the Port’s Century Agenda goal of being a highly effective public agency by supporting engagement and the effectiveness of Port employees.  Contracting with an administrator to provide Benefit Accounts to support the Port with administration, design, and integrated technology solutions to assure employees are able to understand the programs and utilize the different components as their Total Rewards Package.   </t>
  </si>
  <si>
    <t>Human Resources</t>
  </si>
  <si>
    <t>Spellmeyer, Sandra</t>
  </si>
  <si>
    <t>Kim, Amelia</t>
  </si>
  <si>
    <t>Kim.A3@portseattle.org</t>
  </si>
  <si>
    <t>Dredging Support Services</t>
  </si>
  <si>
    <t>Maximo Technical Services IDIQ 2025</t>
  </si>
  <si>
    <t>Purview Records Management Tool Implementation</t>
  </si>
  <si>
    <t>Assist Port of Seattle (Port) staff with Purview SharePoint’s Records Management capabilities by evaluating Port's organizational structure, record types, and use of SharePoint as an organization and proposing a plan for rolling out the Purview Records Management tool. MS365 Purview should be able to manage, categorize, retain, and dispose of electronic records in a way that ensures information integrity, compliance with legal and regulatory requirements, and optimized access for stakeholders.</t>
  </si>
  <si>
    <t>Records Management</t>
  </si>
  <si>
    <t>Dressler, Amy</t>
  </si>
  <si>
    <t>Third Party Unemployment Administration</t>
  </si>
  <si>
    <t>The Port of Seattle (Port) is a public agency located in Washington State with an occupationally diverse workforce. The Port is seeking a Consultant to administer the Port’s unemployment insurance program and fully manage unemployment insurance claims filed against the Port and minimize the financial impact of such claims. The Consultant shall provide management reports to appropriate Port personnel and shall provide record keeping of all documents submitted to the Consultant by the State of Washington. The Consultant may be asked to travel to Seattle to provide training in person and for requested meetings. Further, the Port requires the Consultant to designate one person as being responsible for the unemployment insurance program administration.</t>
  </si>
  <si>
    <t>$40K - $50K</t>
  </si>
  <si>
    <t>Mayo, Sanders (HR)</t>
  </si>
  <si>
    <t>Port Wide Equity Assessment #2</t>
  </si>
  <si>
    <t>The Port is seeking a consultant to support the framing, design, delivery, analysis, and synthesis of an organization-wide assessment of equity needs in the form of both qualitative and quantitative approaches.</t>
  </si>
  <si>
    <t>Equity, Diversity, &amp; Inclusion</t>
  </si>
  <si>
    <t>$175K - $200K</t>
  </si>
  <si>
    <t>Park, Tania</t>
  </si>
  <si>
    <t>Owner's Representation Services IDIQ</t>
  </si>
  <si>
    <t>Macomber, Matt</t>
  </si>
  <si>
    <t>Macomber.M@portseattle.org</t>
  </si>
  <si>
    <t>Tenant ADR Core and Shell Renovation (TASCR) - Design</t>
  </si>
  <si>
    <t xml:space="preserve">​​Design work to support Tenant Airport Dining &amp; Retail Shell and Core Renovation (TASCR).  ​​The TASCR project will demo a total of 18 tenant spaces upon lease expiration from 2026 to 2028, and if warranted, update critical base building infrastructure to current Port standards and applicable building codes.  Upon completion, the Port will provide the tenant with a cold shell for their buildout. Currently, the Port anticipates most of the scope within the 18 spaces to be design and demolition only; however, potential construction may be required and will be evaluated as each space is demolished and true as-is conditions are revealed to better inform any necessary repairs/modifications. Project scope separated into two distinct categories: known demolition and potential construction.    ​Known demolition scope includes the removal of storefront finishes, signage, interior drywall and ceiling to expose metal studs, demolition of floor sinks and drains back to the source), and the removal of food service equipment and hood systems. All 18 spaces will undergo full interior demolition.   ​Potential construction scope includes the evaluation and/or upgrades to fire suppression systems, Tenant Demarcation Unit for tenant’s digital and analog communications systems, and grease waste piping. Reference Attachment 1: Scoping Documents for additional details specific to each tenant space. ​ </t>
  </si>
  <si>
    <t>Gough, Shaun - Contractor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</si>
</sst>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7">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26" totalsRowShown="0" headerRowDxfId="18" headerRowBorderDxfId="17" tableBorderDxfId="16">
  <autoFilter ref="A3:I26" xr:uid="{529F854C-3535-4AFB-98E3-0740947B639F}"/>
  <sortState xmlns:xlrd2="http://schemas.microsoft.com/office/spreadsheetml/2017/richdata2" ref="A4:I26">
    <sortCondition ref="I3:I26"/>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26"/>
  <sheetViews>
    <sheetView showGridLines="0" tabSelected="1" zoomScaleNormal="100" workbookViewId="0">
      <pane ySplit="3" topLeftCell="A4" activePane="bottomLeft" state="frozen"/>
      <selection activeCell="Q11" sqref="Q11"/>
      <selection pane="bottomLeft" activeCell="A7" sqref="A7"/>
    </sheetView>
  </sheetViews>
  <sheetFormatPr defaultColWidth="8.81640625" defaultRowHeight="14.5" x14ac:dyDescent="0.35"/>
  <cols>
    <col min="1" max="1" width="56.81640625" customWidth="1"/>
    <col min="2" max="2" width="78.1796875" style="2" customWidth="1"/>
    <col min="3" max="3" width="34.453125" bestFit="1" customWidth="1"/>
    <col min="4" max="4" width="19.81640625" style="23"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t="e">
        <f>#REF!</f>
        <v>#REF!</v>
      </c>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x14ac:dyDescent="0.35">
      <c r="A4" s="13" t="s">
        <v>100</v>
      </c>
      <c r="B4" s="13" t="s">
        <v>83</v>
      </c>
      <c r="C4" s="6" t="s">
        <v>11</v>
      </c>
      <c r="D4" s="19" t="s">
        <v>12</v>
      </c>
      <c r="E4" s="17" t="s">
        <v>19</v>
      </c>
      <c r="F4" s="12"/>
      <c r="G4" s="12" t="s">
        <v>90</v>
      </c>
      <c r="H4" s="12" t="s">
        <v>91</v>
      </c>
      <c r="I4" s="14">
        <v>45778</v>
      </c>
    </row>
    <row r="5" spans="1:9" x14ac:dyDescent="0.35">
      <c r="A5" s="13" t="s">
        <v>101</v>
      </c>
      <c r="B5" s="13" t="s">
        <v>78</v>
      </c>
      <c r="C5" s="6" t="s">
        <v>25</v>
      </c>
      <c r="D5" s="19" t="s">
        <v>12</v>
      </c>
      <c r="E5" s="18" t="s">
        <v>15</v>
      </c>
      <c r="F5" s="12"/>
      <c r="G5" s="12" t="s">
        <v>90</v>
      </c>
      <c r="H5" s="12" t="s">
        <v>91</v>
      </c>
      <c r="I5" s="14">
        <v>45779</v>
      </c>
    </row>
    <row r="6" spans="1:9" ht="159.5" x14ac:dyDescent="0.35">
      <c r="A6" s="13" t="s">
        <v>94</v>
      </c>
      <c r="B6" s="13" t="s">
        <v>95</v>
      </c>
      <c r="C6" s="6" t="s">
        <v>96</v>
      </c>
      <c r="D6" s="19" t="s">
        <v>12</v>
      </c>
      <c r="E6" s="17" t="s">
        <v>79</v>
      </c>
      <c r="F6" s="12" t="s">
        <v>97</v>
      </c>
      <c r="G6" s="12" t="s">
        <v>84</v>
      </c>
      <c r="H6" s="12" t="s">
        <v>85</v>
      </c>
      <c r="I6" s="14">
        <v>45779</v>
      </c>
    </row>
    <row r="7" spans="1:9" ht="87" x14ac:dyDescent="0.35">
      <c r="A7" s="13" t="s">
        <v>102</v>
      </c>
      <c r="B7" s="13" t="s">
        <v>103</v>
      </c>
      <c r="C7" s="6" t="s">
        <v>104</v>
      </c>
      <c r="D7" s="19" t="s">
        <v>12</v>
      </c>
      <c r="E7" s="17" t="s">
        <v>28</v>
      </c>
      <c r="F7" s="12" t="s">
        <v>105</v>
      </c>
      <c r="G7" s="12" t="s">
        <v>88</v>
      </c>
      <c r="H7" s="12" t="s">
        <v>89</v>
      </c>
      <c r="I7" s="14">
        <v>45784</v>
      </c>
    </row>
    <row r="8" spans="1:9" ht="130.5" x14ac:dyDescent="0.35">
      <c r="A8" s="13" t="s">
        <v>106</v>
      </c>
      <c r="B8" s="13" t="s">
        <v>107</v>
      </c>
      <c r="C8" s="6" t="s">
        <v>96</v>
      </c>
      <c r="D8" s="19" t="s">
        <v>12</v>
      </c>
      <c r="E8" s="19" t="s">
        <v>108</v>
      </c>
      <c r="F8" s="12" t="s">
        <v>109</v>
      </c>
      <c r="G8" s="12" t="s">
        <v>98</v>
      </c>
      <c r="H8" s="12" t="s">
        <v>99</v>
      </c>
      <c r="I8" s="14">
        <v>45793</v>
      </c>
    </row>
    <row r="9" spans="1:9" ht="43.5" x14ac:dyDescent="0.35">
      <c r="A9" s="13" t="s">
        <v>110</v>
      </c>
      <c r="B9" s="13" t="s">
        <v>111</v>
      </c>
      <c r="C9" s="6" t="s">
        <v>112</v>
      </c>
      <c r="D9" s="19" t="s">
        <v>12</v>
      </c>
      <c r="E9" s="17" t="s">
        <v>113</v>
      </c>
      <c r="F9" s="12" t="s">
        <v>114</v>
      </c>
      <c r="G9" s="12" t="s">
        <v>90</v>
      </c>
      <c r="H9" s="12" t="s">
        <v>91</v>
      </c>
      <c r="I9" s="14" t="s">
        <v>46</v>
      </c>
    </row>
    <row r="10" spans="1:9" ht="72.5" x14ac:dyDescent="0.35">
      <c r="A10" s="13" t="s">
        <v>115</v>
      </c>
      <c r="B10" s="13" t="s">
        <v>72</v>
      </c>
      <c r="C10" s="6" t="s">
        <v>73</v>
      </c>
      <c r="D10" s="19" t="s">
        <v>12</v>
      </c>
      <c r="E10" s="17" t="s">
        <v>26</v>
      </c>
      <c r="F10" s="12" t="s">
        <v>64</v>
      </c>
      <c r="G10" s="12" t="s">
        <v>116</v>
      </c>
      <c r="H10" s="12" t="s">
        <v>117</v>
      </c>
      <c r="I10" s="14" t="s">
        <v>46</v>
      </c>
    </row>
    <row r="11" spans="1:9" ht="43.5" x14ac:dyDescent="0.35">
      <c r="A11" s="13" t="s">
        <v>69</v>
      </c>
      <c r="B11" s="13" t="s">
        <v>70</v>
      </c>
      <c r="C11" s="8" t="s">
        <v>11</v>
      </c>
      <c r="D11" s="19" t="s">
        <v>12</v>
      </c>
      <c r="E11" s="20" t="s">
        <v>29</v>
      </c>
      <c r="F11" s="12" t="s">
        <v>71</v>
      </c>
      <c r="G11" s="12" t="s">
        <v>13</v>
      </c>
      <c r="H11" s="12" t="s">
        <v>14</v>
      </c>
      <c r="I11" s="14" t="s">
        <v>46</v>
      </c>
    </row>
    <row r="12" spans="1:9" ht="232" x14ac:dyDescent="0.35">
      <c r="A12" s="13" t="s">
        <v>118</v>
      </c>
      <c r="B12" s="13" t="s">
        <v>119</v>
      </c>
      <c r="C12" s="6" t="s">
        <v>41</v>
      </c>
      <c r="D12" s="19" t="s">
        <v>12</v>
      </c>
      <c r="E12" s="17" t="s">
        <v>77</v>
      </c>
      <c r="F12" s="12" t="s">
        <v>120</v>
      </c>
      <c r="G12" s="12" t="s">
        <v>116</v>
      </c>
      <c r="H12" s="12" t="s">
        <v>117</v>
      </c>
      <c r="I12" s="14" t="s">
        <v>46</v>
      </c>
    </row>
    <row r="13" spans="1:9" ht="101.5" x14ac:dyDescent="0.35">
      <c r="A13" s="13" t="s">
        <v>86</v>
      </c>
      <c r="B13" s="13" t="s">
        <v>87</v>
      </c>
      <c r="C13" s="8" t="s">
        <v>42</v>
      </c>
      <c r="D13" s="19" t="s">
        <v>12</v>
      </c>
      <c r="E13" s="17" t="s">
        <v>79</v>
      </c>
      <c r="F13" s="12" t="s">
        <v>80</v>
      </c>
      <c r="G13" s="12" t="s">
        <v>81</v>
      </c>
      <c r="H13" s="12" t="s">
        <v>82</v>
      </c>
      <c r="I13" s="14">
        <v>45870</v>
      </c>
    </row>
    <row r="14" spans="1:9" ht="29" x14ac:dyDescent="0.35">
      <c r="A14" s="13" t="s">
        <v>92</v>
      </c>
      <c r="B14" s="13" t="s">
        <v>93</v>
      </c>
      <c r="C14" s="6" t="s">
        <v>18</v>
      </c>
      <c r="D14" s="19" t="s">
        <v>12</v>
      </c>
      <c r="E14" s="19" t="s">
        <v>74</v>
      </c>
      <c r="F14" s="12" t="s">
        <v>22</v>
      </c>
      <c r="G14" s="12" t="s">
        <v>23</v>
      </c>
      <c r="H14" s="12" t="s">
        <v>24</v>
      </c>
      <c r="I14" s="14" t="s">
        <v>47</v>
      </c>
    </row>
    <row r="15" spans="1:9" x14ac:dyDescent="0.35">
      <c r="A15" s="13" t="s">
        <v>75</v>
      </c>
      <c r="B15" s="13" t="s">
        <v>76</v>
      </c>
      <c r="C15" s="6" t="s">
        <v>20</v>
      </c>
      <c r="D15" s="19" t="s">
        <v>12</v>
      </c>
      <c r="E15" s="17"/>
      <c r="F15" s="12" t="s">
        <v>21</v>
      </c>
      <c r="G15" s="12" t="s">
        <v>13</v>
      </c>
      <c r="H15" s="12" t="s">
        <v>14</v>
      </c>
      <c r="I15" s="14" t="s">
        <v>47</v>
      </c>
    </row>
    <row r="16" spans="1:9" ht="29" x14ac:dyDescent="0.35">
      <c r="A16" s="13" t="s">
        <v>37</v>
      </c>
      <c r="B16" s="13" t="s">
        <v>31</v>
      </c>
      <c r="C16" s="6" t="s">
        <v>18</v>
      </c>
      <c r="D16" s="19" t="s">
        <v>12</v>
      </c>
      <c r="E16" s="17"/>
      <c r="F16" s="12" t="s">
        <v>36</v>
      </c>
      <c r="G16" s="12" t="s">
        <v>13</v>
      </c>
      <c r="H16" s="12" t="s">
        <v>14</v>
      </c>
      <c r="I16" s="14" t="s">
        <v>51</v>
      </c>
    </row>
    <row r="17" spans="1:9" ht="29" x14ac:dyDescent="0.35">
      <c r="A17" s="13" t="s">
        <v>48</v>
      </c>
      <c r="B17" s="13" t="s">
        <v>49</v>
      </c>
      <c r="C17" s="6" t="s">
        <v>50</v>
      </c>
      <c r="D17" s="19" t="s">
        <v>12</v>
      </c>
      <c r="E17" s="17" t="s">
        <v>26</v>
      </c>
      <c r="F17" s="12"/>
      <c r="G17" s="12" t="s">
        <v>13</v>
      </c>
      <c r="H17" s="12" t="s">
        <v>14</v>
      </c>
      <c r="I17" s="14" t="s">
        <v>51</v>
      </c>
    </row>
    <row r="18" spans="1:9" ht="217.5" x14ac:dyDescent="0.35">
      <c r="A18" s="13" t="s">
        <v>65</v>
      </c>
      <c r="B18" s="13" t="s">
        <v>66</v>
      </c>
      <c r="C18" s="6" t="s">
        <v>16</v>
      </c>
      <c r="D18" s="22" t="s">
        <v>12</v>
      </c>
      <c r="E18" s="17" t="s">
        <v>17</v>
      </c>
      <c r="F18" s="12" t="s">
        <v>35</v>
      </c>
      <c r="G18" s="12" t="s">
        <v>67</v>
      </c>
      <c r="H18" s="12" t="s">
        <v>68</v>
      </c>
      <c r="I18" s="14" t="s">
        <v>51</v>
      </c>
    </row>
    <row r="19" spans="1:9" ht="58" x14ac:dyDescent="0.35">
      <c r="A19" s="13" t="s">
        <v>38</v>
      </c>
      <c r="B19" s="13" t="s">
        <v>39</v>
      </c>
      <c r="C19" s="6" t="s">
        <v>16</v>
      </c>
      <c r="D19" s="19" t="s">
        <v>12</v>
      </c>
      <c r="E19" s="17" t="s">
        <v>40</v>
      </c>
      <c r="F19" s="12" t="s">
        <v>35</v>
      </c>
      <c r="G19" s="12" t="s">
        <v>13</v>
      </c>
      <c r="H19" s="12" t="s">
        <v>14</v>
      </c>
      <c r="I19" s="14" t="s">
        <v>52</v>
      </c>
    </row>
    <row r="20" spans="1:9" ht="29" x14ac:dyDescent="0.35">
      <c r="A20" s="13" t="s">
        <v>30</v>
      </c>
      <c r="B20" s="13" t="s">
        <v>31</v>
      </c>
      <c r="C20" s="6" t="s">
        <v>18</v>
      </c>
      <c r="D20" s="19" t="s">
        <v>12</v>
      </c>
      <c r="E20" s="17" t="s">
        <v>27</v>
      </c>
      <c r="F20" s="12" t="s">
        <v>36</v>
      </c>
      <c r="G20" s="12" t="s">
        <v>32</v>
      </c>
      <c r="H20" s="12" t="s">
        <v>33</v>
      </c>
      <c r="I20" s="14" t="s">
        <v>52</v>
      </c>
    </row>
    <row r="21" spans="1:9" ht="29" x14ac:dyDescent="0.35">
      <c r="A21" s="13" t="s">
        <v>34</v>
      </c>
      <c r="B21" s="13" t="s">
        <v>31</v>
      </c>
      <c r="C21" s="6" t="s">
        <v>18</v>
      </c>
      <c r="D21" s="19" t="s">
        <v>12</v>
      </c>
      <c r="E21" s="19"/>
      <c r="F21" s="12"/>
      <c r="G21" s="12" t="s">
        <v>32</v>
      </c>
      <c r="H21" s="12" t="s">
        <v>33</v>
      </c>
      <c r="I21" s="14" t="s">
        <v>52</v>
      </c>
    </row>
    <row r="22" spans="1:9" x14ac:dyDescent="0.35">
      <c r="A22" s="13" t="s">
        <v>43</v>
      </c>
      <c r="B22" s="13" t="s">
        <v>44</v>
      </c>
      <c r="C22" s="6" t="s">
        <v>18</v>
      </c>
      <c r="D22" s="19" t="s">
        <v>12</v>
      </c>
      <c r="E22" s="19" t="s">
        <v>27</v>
      </c>
      <c r="F22" s="12" t="s">
        <v>45</v>
      </c>
      <c r="G22" s="12" t="s">
        <v>13</v>
      </c>
      <c r="H22" s="12" t="s">
        <v>14</v>
      </c>
      <c r="I22" s="14" t="s">
        <v>53</v>
      </c>
    </row>
    <row r="23" spans="1:9" x14ac:dyDescent="0.35">
      <c r="A23" s="13" t="s">
        <v>54</v>
      </c>
      <c r="B23" s="13" t="s">
        <v>55</v>
      </c>
      <c r="C23" s="6" t="s">
        <v>18</v>
      </c>
      <c r="D23" s="19" t="s">
        <v>12</v>
      </c>
      <c r="E23" s="19" t="s">
        <v>27</v>
      </c>
      <c r="F23" s="12"/>
      <c r="G23" s="12" t="s">
        <v>13</v>
      </c>
      <c r="H23" s="12" t="s">
        <v>14</v>
      </c>
      <c r="I23" s="14">
        <v>46336</v>
      </c>
    </row>
    <row r="24" spans="1:9" ht="29" x14ac:dyDescent="0.35">
      <c r="A24" s="13" t="s">
        <v>57</v>
      </c>
      <c r="B24" s="13" t="s">
        <v>58</v>
      </c>
      <c r="C24" s="6" t="s">
        <v>18</v>
      </c>
      <c r="D24" s="19" t="s">
        <v>12</v>
      </c>
      <c r="E24" s="17"/>
      <c r="F24" s="12" t="s">
        <v>59</v>
      </c>
      <c r="G24" s="12" t="s">
        <v>23</v>
      </c>
      <c r="H24" s="12" t="s">
        <v>24</v>
      </c>
      <c r="I24" s="14" t="s">
        <v>56</v>
      </c>
    </row>
    <row r="25" spans="1:9" ht="43.5" x14ac:dyDescent="0.35">
      <c r="A25" s="13" t="s">
        <v>63</v>
      </c>
      <c r="B25" s="13" t="s">
        <v>62</v>
      </c>
      <c r="C25" s="6" t="s">
        <v>18</v>
      </c>
      <c r="D25" s="19" t="s">
        <v>12</v>
      </c>
      <c r="E25" s="17"/>
      <c r="F25" s="12" t="s">
        <v>59</v>
      </c>
      <c r="G25" s="12" t="s">
        <v>23</v>
      </c>
      <c r="H25" s="12" t="s">
        <v>24</v>
      </c>
      <c r="I25" s="14" t="s">
        <v>56</v>
      </c>
    </row>
    <row r="26" spans="1:9" ht="43.5" x14ac:dyDescent="0.35">
      <c r="A26" s="13" t="s">
        <v>61</v>
      </c>
      <c r="B26" s="13" t="s">
        <v>62</v>
      </c>
      <c r="C26" s="6" t="s">
        <v>18</v>
      </c>
      <c r="D26" s="19" t="s">
        <v>12</v>
      </c>
      <c r="E26" s="19"/>
      <c r="F26" s="12" t="s">
        <v>59</v>
      </c>
      <c r="G26" s="12" t="s">
        <v>23</v>
      </c>
      <c r="H26" s="12" t="s">
        <v>24</v>
      </c>
      <c r="I26" s="14" t="s">
        <v>60</v>
      </c>
    </row>
  </sheetData>
  <phoneticPr fontId="25" type="noConversion"/>
  <conditionalFormatting sqref="A1:A2 C1:E2 D3:I3 A7:E26 A3:C6 D4:E6">
    <cfRule type="cellIs" dxfId="6" priority="7" stopIfTrue="1" operator="equal">
      <formula>0</formula>
    </cfRule>
  </conditionalFormatting>
  <conditionalFormatting sqref="A9 A26">
    <cfRule type="cellIs" dxfId="5" priority="4" stopIfTrue="1" operator="equal">
      <formula>0</formula>
    </cfRule>
  </conditionalFormatting>
  <conditionalFormatting sqref="A11:A19 A21:A25">
    <cfRule type="cellIs" dxfId="4" priority="1" stopIfTrue="1" operator="equal">
      <formula>"(blank)"</formula>
    </cfRule>
    <cfRule type="cellIs" dxfId="3" priority="2" stopIfTrue="1" operator="equal">
      <formula>0</formula>
    </cfRule>
  </conditionalFormatting>
  <conditionalFormatting sqref="A3:D26 E3:E21">
    <cfRule type="cellIs" dxfId="2" priority="3" stopIfTrue="1" operator="equal">
      <formula>"(blank)"</formula>
    </cfRule>
  </conditionalFormatting>
  <conditionalFormatting sqref="A4:E26">
    <cfRule type="expression" dxfId="1" priority="5" stopIfTrue="1">
      <formula>MOD(ROW(),2)=0</formula>
    </cfRule>
  </conditionalFormatting>
  <conditionalFormatting sqref="A22:E22 B23:E26 A1:A2 C1:E2 D3:I3">
    <cfRule type="cellIs" dxfId="0" priority="6" stopIfTrue="1" operator="equal">
      <formula>"(blank)"</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4" t="s">
        <v>10</v>
      </c>
    </row>
    <row r="3" spans="2:2" x14ac:dyDescent="0.35">
      <c r="B3" s="25">
        <v>44950</v>
      </c>
    </row>
    <row r="4" spans="2:2" x14ac:dyDescent="0.35">
      <c r="B4" s="26">
        <v>45023</v>
      </c>
    </row>
    <row r="5" spans="2:2" x14ac:dyDescent="0.35">
      <c r="B5" s="26">
        <v>45076</v>
      </c>
    </row>
    <row r="6" spans="2:2" x14ac:dyDescent="0.35">
      <c r="B6" s="26">
        <v>45131</v>
      </c>
    </row>
    <row r="7" spans="2:2" x14ac:dyDescent="0.35">
      <c r="B7" s="26">
        <v>45223</v>
      </c>
    </row>
    <row r="8" spans="2:2" x14ac:dyDescent="0.35">
      <c r="B8" s="26">
        <v>45287</v>
      </c>
    </row>
    <row r="9" spans="2:2" x14ac:dyDescent="0.35">
      <c r="B9" s="26">
        <v>45320</v>
      </c>
    </row>
    <row r="10" spans="2:2" x14ac:dyDescent="0.35">
      <c r="B10" s="26">
        <v>45349</v>
      </c>
    </row>
    <row r="11" spans="2:2" x14ac:dyDescent="0.35">
      <c r="B11" s="26">
        <v>45380</v>
      </c>
    </row>
    <row r="12" spans="2:2" x14ac:dyDescent="0.35">
      <c r="B12" s="26">
        <v>45408</v>
      </c>
    </row>
    <row r="13" spans="2:2" x14ac:dyDescent="0.35">
      <c r="B13" s="26">
        <v>45450</v>
      </c>
    </row>
    <row r="14" spans="2:2" x14ac:dyDescent="0.35">
      <c r="B14" s="26">
        <v>45723</v>
      </c>
    </row>
    <row r="15" spans="2:2" x14ac:dyDescent="0.35">
      <c r="B15" s="26"/>
    </row>
    <row r="16" spans="2:2" x14ac:dyDescent="0.35">
      <c r="B16" s="26"/>
    </row>
    <row r="17" spans="2:2" x14ac:dyDescent="0.35">
      <c r="B17" s="26"/>
    </row>
    <row r="18" spans="2:2" x14ac:dyDescent="0.35">
      <c r="B18" s="26"/>
    </row>
    <row r="19" spans="2:2" x14ac:dyDescent="0.35">
      <c r="B19" s="26"/>
    </row>
    <row r="20" spans="2:2" x14ac:dyDescent="0.35">
      <c r="B20" s="26"/>
    </row>
    <row r="21" spans="2:2" x14ac:dyDescent="0.35">
      <c r="B21" s="26"/>
    </row>
    <row r="22" spans="2:2" x14ac:dyDescent="0.35">
      <c r="B22" s="26"/>
    </row>
    <row r="23" spans="2:2" x14ac:dyDescent="0.35">
      <c r="B23" s="26"/>
    </row>
    <row r="24" spans="2:2" x14ac:dyDescent="0.35">
      <c r="B24" s="26"/>
    </row>
    <row r="25" spans="2:2" x14ac:dyDescent="0.35">
      <c r="B25" s="26"/>
    </row>
    <row r="26" spans="2:2" x14ac:dyDescent="0.35">
      <c r="B26" s="26"/>
    </row>
    <row r="27" spans="2:2" x14ac:dyDescent="0.35">
      <c r="B27" s="26"/>
    </row>
    <row r="28" spans="2:2" x14ac:dyDescent="0.35">
      <c r="B28" s="26"/>
    </row>
    <row r="29" spans="2:2" x14ac:dyDescent="0.35">
      <c r="B29" s="26"/>
    </row>
    <row r="30" spans="2:2" x14ac:dyDescent="0.35">
      <c r="B30" s="2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6a18a135-7534-45d9-8407-72762dfeafc1"/>
    <ds:schemaRef ds:uri="http://schemas.microsoft.com/office/2006/documentManagement/types"/>
    <ds:schemaRef ds:uri="http://schemas.microsoft.com/office/2006/metadata/properties"/>
    <ds:schemaRef ds:uri="http://schemas.microsoft.com/office/infopath/2007/PartnerControls"/>
    <ds:schemaRef ds:uri="http://purl.org/dc/dcmitype/"/>
    <ds:schemaRef ds:uri="http://purl.org/dc/terms/"/>
    <ds:schemaRef ds:uri="http://www.w3.org/XML/1998/namespace"/>
    <ds:schemaRef ds:uri="http://schemas.openxmlformats.org/package/2006/metadata/core-properties"/>
    <ds:schemaRef ds:uri="c6fcfd76-1231-4c18-8ce4-1bb44770211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2025-05-05T05:03:53Z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